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-15" windowWidth="14445" windowHeight="127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G13"/>
  <c r="G24" s="1"/>
  <c r="F13"/>
  <c r="F24" s="1"/>
  <c r="F196" s="1"/>
  <c r="H196" l="1"/>
  <c r="G196"/>
</calcChain>
</file>

<file path=xl/sharedStrings.xml><?xml version="1.0" encoding="utf-8"?>
<sst xmlns="http://schemas.openxmlformats.org/spreadsheetml/2006/main" count="240" uniqueCount="64">
  <si>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</si>
  <si>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</si>
  <si>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</si>
  <si>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</si>
  <si>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</si>
  <si>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</si>
  <si>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</si>
  <si>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</si>
  <si>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</si>
  <si>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</si>
  <si>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</si>
  <si>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</si>
  <si>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</si>
  <si>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</si>
  <si>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</si>
  <si>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</si>
  <si>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</si>
  <si>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</si>
  <si>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</si>
  <si>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</si>
  <si>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</si>
  <si>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</si>
  <si>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</si>
  <si>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</si>
  <si>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</si>
  <si>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</si>
  <si>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</si>
  <si>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</si>
  <si>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</si>
  <si>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</si>
  <si>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</si>
  <si>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</si>
  <si>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</si>
  <si>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</si>
  <si>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</si>
  <si>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</si>
  <si>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</si>
  <si>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</si>
  <si>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</si>
  <si>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"ООШ № 74"</t>
  </si>
  <si>
    <t>Фрикадельки из говядины в соусе</t>
  </si>
  <si>
    <t>Каша гречневая</t>
  </si>
  <si>
    <t>Чай с сахаром</t>
  </si>
  <si>
    <t>114/115</t>
  </si>
  <si>
    <t>Хлеб пшеничный/ржаной</t>
  </si>
  <si>
    <t>Котлета рыбная</t>
  </si>
  <si>
    <t>Пюре картофельное</t>
  </si>
  <si>
    <t>Компот из яблок с лимоном</t>
  </si>
  <si>
    <t>Фрукты свежие (яблоко)</t>
  </si>
  <si>
    <t>Кнели куриные с соусом</t>
  </si>
  <si>
    <t>Макаронные изделия</t>
  </si>
  <si>
    <t>Компот из с\ф</t>
  </si>
  <si>
    <t>Шницель из говядины</t>
  </si>
  <si>
    <t>Рис отварной</t>
  </si>
  <si>
    <t>Биточек куриный</t>
  </si>
  <si>
    <t>Компот из изюма</t>
  </si>
  <si>
    <t>Тефтели из говядины</t>
  </si>
  <si>
    <t>Плов с отварной курицей</t>
  </si>
  <si>
    <t>Кура в соусе</t>
  </si>
  <si>
    <t>Голубец ленивый</t>
  </si>
  <si>
    <t>377/451</t>
  </si>
  <si>
    <t>Жаркое по-домашнему</t>
  </si>
  <si>
    <t>ИП Ларёв П.В.</t>
  </si>
  <si>
    <t>Ларёв П.В.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</si>
</sst>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4" sqref="R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62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63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110</v>
      </c>
      <c r="G6" s="40">
        <v>13.22</v>
      </c>
      <c r="H6" s="40">
        <v>9.7100000000000009</v>
      </c>
      <c r="I6" s="40">
        <v>7</v>
      </c>
      <c r="J6" s="40">
        <v>168.3</v>
      </c>
      <c r="K6" s="41">
        <v>397</v>
      </c>
      <c r="L6" s="40"/>
    </row>
    <row r="7" spans="1:12" ht="15">
      <c r="A7" s="23"/>
      <c r="B7" s="15"/>
      <c r="C7" s="11"/>
      <c r="D7" s="6"/>
      <c r="E7" s="42" t="s">
        <v>41</v>
      </c>
      <c r="F7" s="43">
        <v>150</v>
      </c>
      <c r="G7" s="43">
        <v>8.2100000000000009</v>
      </c>
      <c r="H7" s="43">
        <v>6.52</v>
      </c>
      <c r="I7" s="43">
        <v>42.76</v>
      </c>
      <c r="J7" s="43">
        <v>262.5</v>
      </c>
      <c r="K7" s="44">
        <v>243</v>
      </c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0.12</v>
      </c>
      <c r="H8" s="43">
        <v>0</v>
      </c>
      <c r="I8" s="43">
        <v>15</v>
      </c>
      <c r="J8" s="43">
        <v>60</v>
      </c>
      <c r="K8" s="44">
        <v>503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</v>
      </c>
      <c r="H9" s="43">
        <v>0.4</v>
      </c>
      <c r="I9" s="43">
        <v>22.6</v>
      </c>
      <c r="J9" s="43">
        <v>118</v>
      </c>
      <c r="K9" s="44" t="s">
        <v>43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25.35</v>
      </c>
      <c r="H13" s="19">
        <f t="shared" si="0"/>
        <v>16.63</v>
      </c>
      <c r="I13" s="19">
        <f t="shared" si="0"/>
        <v>87.359999999999985</v>
      </c>
      <c r="J13" s="19">
        <f t="shared" si="0"/>
        <v>608.79999999999995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510</v>
      </c>
      <c r="G24" s="32">
        <f t="shared" ref="G24:J24" si="4">G13+G23</f>
        <v>25.35</v>
      </c>
      <c r="H24" s="32">
        <f t="shared" si="4"/>
        <v>16.63</v>
      </c>
      <c r="I24" s="32">
        <f t="shared" si="4"/>
        <v>87.359999999999985</v>
      </c>
      <c r="J24" s="32">
        <f t="shared" si="4"/>
        <v>608.79999999999995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90</v>
      </c>
      <c r="G25" s="40">
        <v>12.6</v>
      </c>
      <c r="H25" s="40">
        <v>1.89</v>
      </c>
      <c r="I25" s="40">
        <v>8.64</v>
      </c>
      <c r="J25" s="40">
        <v>101.7</v>
      </c>
      <c r="K25" s="41">
        <v>351</v>
      </c>
      <c r="L25" s="40"/>
    </row>
    <row r="26" spans="1:12" ht="15">
      <c r="A26" s="14"/>
      <c r="B26" s="15"/>
      <c r="C26" s="11"/>
      <c r="D26" s="6"/>
      <c r="E26" s="42" t="s">
        <v>46</v>
      </c>
      <c r="F26" s="43">
        <v>150</v>
      </c>
      <c r="G26" s="43">
        <v>3.04</v>
      </c>
      <c r="H26" s="43">
        <v>5.73</v>
      </c>
      <c r="I26" s="43">
        <v>23.68</v>
      </c>
      <c r="J26" s="43">
        <v>158.30000000000001</v>
      </c>
      <c r="K26" s="44">
        <v>434</v>
      </c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0.3</v>
      </c>
      <c r="H27" s="43">
        <v>0.2</v>
      </c>
      <c r="I27" s="43">
        <v>25.1</v>
      </c>
      <c r="J27" s="43">
        <v>103</v>
      </c>
      <c r="K27" s="44">
        <v>528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3.8</v>
      </c>
      <c r="H28" s="43">
        <v>0.4</v>
      </c>
      <c r="I28" s="43">
        <v>22.6</v>
      </c>
      <c r="J28" s="43">
        <v>118</v>
      </c>
      <c r="K28" s="44" t="s">
        <v>43</v>
      </c>
      <c r="L28" s="43"/>
    </row>
    <row r="29" spans="1:12" ht="15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0.5</v>
      </c>
      <c r="H29" s="43">
        <v>0</v>
      </c>
      <c r="I29" s="43">
        <v>27</v>
      </c>
      <c r="J29" s="43">
        <v>110</v>
      </c>
      <c r="K29" s="44">
        <v>118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20.240000000000002</v>
      </c>
      <c r="H32" s="19">
        <f t="shared" ref="H32" si="7">SUM(H25:H31)</f>
        <v>8.2200000000000006</v>
      </c>
      <c r="I32" s="19">
        <f t="shared" ref="I32" si="8">SUM(I25:I31)</f>
        <v>107.02000000000001</v>
      </c>
      <c r="J32" s="19">
        <f t="shared" ref="J32:L32" si="9">SUM(J25:J31)</f>
        <v>591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590</v>
      </c>
      <c r="G43" s="32">
        <f t="shared" ref="G43" si="14">G32+G42</f>
        <v>20.240000000000002</v>
      </c>
      <c r="H43" s="32">
        <f t="shared" ref="H43" si="15">H32+H42</f>
        <v>8.2200000000000006</v>
      </c>
      <c r="I43" s="32">
        <f t="shared" ref="I43" si="16">I32+I42</f>
        <v>107.02000000000001</v>
      </c>
      <c r="J43" s="32">
        <f t="shared" ref="J43:L43" si="17">J32+J42</f>
        <v>591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110</v>
      </c>
      <c r="G44" s="40">
        <v>28.38</v>
      </c>
      <c r="H44" s="40">
        <v>23.57</v>
      </c>
      <c r="I44" s="40">
        <v>8.83</v>
      </c>
      <c r="J44" s="40">
        <v>361.67</v>
      </c>
      <c r="K44" s="41">
        <v>416</v>
      </c>
      <c r="L44" s="40"/>
    </row>
    <row r="45" spans="1:12" ht="15">
      <c r="A45" s="23"/>
      <c r="B45" s="15"/>
      <c r="C45" s="11"/>
      <c r="D45" s="6"/>
      <c r="E45" s="42" t="s">
        <v>50</v>
      </c>
      <c r="F45" s="43">
        <v>150</v>
      </c>
      <c r="G45" s="43">
        <v>5.66</v>
      </c>
      <c r="H45" s="43">
        <v>0.68</v>
      </c>
      <c r="I45" s="43">
        <v>29.04</v>
      </c>
      <c r="J45" s="43">
        <v>144.9</v>
      </c>
      <c r="K45" s="44">
        <v>297</v>
      </c>
      <c r="L45" s="43"/>
    </row>
    <row r="46" spans="1:12" ht="1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0.5</v>
      </c>
      <c r="H46" s="43">
        <v>0</v>
      </c>
      <c r="I46" s="43">
        <v>27</v>
      </c>
      <c r="J46" s="43">
        <v>110</v>
      </c>
      <c r="K46" s="44">
        <v>527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3.8</v>
      </c>
      <c r="H47" s="43">
        <v>0.4</v>
      </c>
      <c r="I47" s="43">
        <v>22.6</v>
      </c>
      <c r="J47" s="43">
        <v>118</v>
      </c>
      <c r="K47" s="44" t="s">
        <v>43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38.339999999999996</v>
      </c>
      <c r="H51" s="19">
        <f t="shared" ref="H51" si="19">SUM(H44:H50)</f>
        <v>24.65</v>
      </c>
      <c r="I51" s="19">
        <f t="shared" ref="I51" si="20">SUM(I44:I50)</f>
        <v>87.47</v>
      </c>
      <c r="J51" s="19">
        <f t="shared" ref="J51:L51" si="21">SUM(J44:J50)</f>
        <v>734.57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38.339999999999996</v>
      </c>
      <c r="H62" s="32">
        <f t="shared" ref="H62" si="27">H51+H61</f>
        <v>24.65</v>
      </c>
      <c r="I62" s="32">
        <f t="shared" ref="I62" si="28">I51+I61</f>
        <v>87.47</v>
      </c>
      <c r="J62" s="32">
        <f t="shared" ref="J62:L62" si="29">J51+J61</f>
        <v>734.57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90</v>
      </c>
      <c r="G63" s="40">
        <v>16.02</v>
      </c>
      <c r="H63" s="40">
        <v>15.74</v>
      </c>
      <c r="I63" s="40">
        <v>12.89</v>
      </c>
      <c r="J63" s="40">
        <v>257.39999999999998</v>
      </c>
      <c r="K63" s="41">
        <v>386</v>
      </c>
      <c r="L63" s="40"/>
    </row>
    <row r="64" spans="1:12" ht="15">
      <c r="A64" s="23"/>
      <c r="B64" s="15"/>
      <c r="C64" s="11"/>
      <c r="D64" s="6"/>
      <c r="E64" s="42" t="s">
        <v>53</v>
      </c>
      <c r="F64" s="43">
        <v>160</v>
      </c>
      <c r="G64" s="43">
        <v>3.83</v>
      </c>
      <c r="H64" s="43">
        <v>5.57</v>
      </c>
      <c r="I64" s="43">
        <v>40.58</v>
      </c>
      <c r="J64" s="43">
        <v>227.8</v>
      </c>
      <c r="K64" s="44">
        <v>419</v>
      </c>
      <c r="L64" s="43"/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0.12</v>
      </c>
      <c r="H65" s="43">
        <v>0</v>
      </c>
      <c r="I65" s="43">
        <v>15</v>
      </c>
      <c r="J65" s="43">
        <v>60</v>
      </c>
      <c r="K65" s="44">
        <v>503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3.8</v>
      </c>
      <c r="H66" s="43">
        <v>0.4</v>
      </c>
      <c r="I66" s="43">
        <v>22.6</v>
      </c>
      <c r="J66" s="43">
        <v>118</v>
      </c>
      <c r="K66" s="44" t="s">
        <v>43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23.770000000000003</v>
      </c>
      <c r="H70" s="19">
        <f t="shared" ref="H70" si="31">SUM(H63:H69)</f>
        <v>21.71</v>
      </c>
      <c r="I70" s="19">
        <f t="shared" ref="I70" si="32">SUM(I63:I69)</f>
        <v>91.07</v>
      </c>
      <c r="J70" s="19">
        <f t="shared" ref="J70:L70" si="33">SUM(J63:J69)</f>
        <v>663.2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23.770000000000003</v>
      </c>
      <c r="H81" s="32">
        <f t="shared" ref="H81" si="39">H70+H80</f>
        <v>21.71</v>
      </c>
      <c r="I81" s="32">
        <f t="shared" ref="I81" si="40">I70+I80</f>
        <v>91.07</v>
      </c>
      <c r="J81" s="32">
        <f t="shared" ref="J81:L81" si="41">J70+J80</f>
        <v>663.2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90</v>
      </c>
      <c r="G82" s="40">
        <v>13.5</v>
      </c>
      <c r="H82" s="40">
        <v>9.5500000000000007</v>
      </c>
      <c r="I82" s="40">
        <v>8.2799999999999994</v>
      </c>
      <c r="J82" s="40">
        <v>174.24</v>
      </c>
      <c r="K82" s="41">
        <v>417</v>
      </c>
      <c r="L82" s="40"/>
    </row>
    <row r="83" spans="1:12" ht="15">
      <c r="A83" s="23"/>
      <c r="B83" s="15"/>
      <c r="C83" s="11"/>
      <c r="D83" s="6"/>
      <c r="E83" s="42" t="s">
        <v>46</v>
      </c>
      <c r="F83" s="43">
        <v>150</v>
      </c>
      <c r="G83" s="43">
        <v>3.04</v>
      </c>
      <c r="H83" s="43">
        <v>5.73</v>
      </c>
      <c r="I83" s="43">
        <v>23.68</v>
      </c>
      <c r="J83" s="43">
        <v>158.30000000000001</v>
      </c>
      <c r="K83" s="44">
        <v>434</v>
      </c>
      <c r="L83" s="43"/>
    </row>
    <row r="84" spans="1:12" ht="1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0.3</v>
      </c>
      <c r="H84" s="43">
        <v>0</v>
      </c>
      <c r="I84" s="43">
        <v>20.100000000000001</v>
      </c>
      <c r="J84" s="43">
        <v>81</v>
      </c>
      <c r="K84" s="44">
        <v>512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3.8</v>
      </c>
      <c r="H85" s="43">
        <v>0.4</v>
      </c>
      <c r="I85" s="43">
        <v>22.6</v>
      </c>
      <c r="J85" s="43">
        <v>118</v>
      </c>
      <c r="K85" s="44" t="s">
        <v>43</v>
      </c>
      <c r="L85" s="43"/>
    </row>
    <row r="86" spans="1:12" ht="15">
      <c r="A86" s="23"/>
      <c r="B86" s="15"/>
      <c r="C86" s="11"/>
      <c r="D86" s="7" t="s">
        <v>24</v>
      </c>
      <c r="E86" s="42" t="s">
        <v>48</v>
      </c>
      <c r="F86" s="43">
        <v>100</v>
      </c>
      <c r="G86" s="43">
        <v>0.5</v>
      </c>
      <c r="H86" s="43">
        <v>0</v>
      </c>
      <c r="I86" s="43">
        <v>27</v>
      </c>
      <c r="J86" s="43">
        <v>110</v>
      </c>
      <c r="K86" s="44">
        <v>118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21.14</v>
      </c>
      <c r="H89" s="19">
        <f t="shared" ref="H89" si="43">SUM(H82:H88)</f>
        <v>15.680000000000001</v>
      </c>
      <c r="I89" s="19">
        <f t="shared" ref="I89" si="44">SUM(I82:I88)</f>
        <v>101.66</v>
      </c>
      <c r="J89" s="19">
        <f t="shared" ref="J89:L89" si="45">SUM(J82:J88)</f>
        <v>641.54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590</v>
      </c>
      <c r="G100" s="32">
        <f t="shared" ref="G100" si="50">G89+G99</f>
        <v>21.14</v>
      </c>
      <c r="H100" s="32">
        <f t="shared" ref="H100" si="51">H89+H99</f>
        <v>15.680000000000001</v>
      </c>
      <c r="I100" s="32">
        <f t="shared" ref="I100" si="52">I89+I99</f>
        <v>101.66</v>
      </c>
      <c r="J100" s="32">
        <f t="shared" ref="J100:L100" si="53">J89+J99</f>
        <v>641.54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100</v>
      </c>
      <c r="G101" s="40">
        <v>12.57</v>
      </c>
      <c r="H101" s="40">
        <v>8.9499999999999993</v>
      </c>
      <c r="I101" s="40">
        <v>7.06</v>
      </c>
      <c r="J101" s="40">
        <v>159.19999999999999</v>
      </c>
      <c r="K101" s="41">
        <v>398</v>
      </c>
      <c r="L101" s="40"/>
    </row>
    <row r="102" spans="1:12" ht="15">
      <c r="A102" s="23"/>
      <c r="B102" s="15"/>
      <c r="C102" s="11"/>
      <c r="D102" s="6"/>
      <c r="E102" s="42" t="s">
        <v>50</v>
      </c>
      <c r="F102" s="43">
        <v>150</v>
      </c>
      <c r="G102" s="43">
        <v>5.66</v>
      </c>
      <c r="H102" s="43">
        <v>0.68</v>
      </c>
      <c r="I102" s="43">
        <v>29.04</v>
      </c>
      <c r="J102" s="43">
        <v>144.9</v>
      </c>
      <c r="K102" s="44">
        <v>297</v>
      </c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0.12</v>
      </c>
      <c r="H103" s="43">
        <v>0</v>
      </c>
      <c r="I103" s="43">
        <v>15</v>
      </c>
      <c r="J103" s="43">
        <v>60</v>
      </c>
      <c r="K103" s="44">
        <v>503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3.8</v>
      </c>
      <c r="H104" s="43">
        <v>0.4</v>
      </c>
      <c r="I104" s="43">
        <v>22.6</v>
      </c>
      <c r="J104" s="43">
        <v>118</v>
      </c>
      <c r="K104" s="44" t="s">
        <v>43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22.150000000000002</v>
      </c>
      <c r="H108" s="19">
        <f t="shared" si="54"/>
        <v>10.029999999999999</v>
      </c>
      <c r="I108" s="19">
        <f t="shared" si="54"/>
        <v>73.7</v>
      </c>
      <c r="J108" s="19">
        <f t="shared" si="54"/>
        <v>482.1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22.150000000000002</v>
      </c>
      <c r="H119" s="32">
        <f t="shared" ref="H119" si="59">H108+H118</f>
        <v>10.029999999999999</v>
      </c>
      <c r="I119" s="32">
        <f t="shared" ref="I119" si="60">I108+I118</f>
        <v>73.7</v>
      </c>
      <c r="J119" s="32">
        <f t="shared" ref="J119:L119" si="61">J108+J118</f>
        <v>482.1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240</v>
      </c>
      <c r="G120" s="40">
        <v>42.51</v>
      </c>
      <c r="H120" s="40">
        <v>18.96</v>
      </c>
      <c r="I120" s="40">
        <v>43.44</v>
      </c>
      <c r="J120" s="40">
        <v>429.6</v>
      </c>
      <c r="K120" s="41">
        <v>211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0.5</v>
      </c>
      <c r="H122" s="43">
        <v>0</v>
      </c>
      <c r="I122" s="43">
        <v>27</v>
      </c>
      <c r="J122" s="43">
        <v>110</v>
      </c>
      <c r="K122" s="44">
        <v>527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3.8</v>
      </c>
      <c r="H123" s="43">
        <v>0.4</v>
      </c>
      <c r="I123" s="43">
        <v>22.6</v>
      </c>
      <c r="J123" s="43">
        <v>118</v>
      </c>
      <c r="K123" s="44" t="s">
        <v>43</v>
      </c>
      <c r="L123" s="43"/>
    </row>
    <row r="124" spans="1:12" ht="15">
      <c r="A124" s="14"/>
      <c r="B124" s="15"/>
      <c r="C124" s="11"/>
      <c r="D124" s="7" t="s">
        <v>24</v>
      </c>
      <c r="E124" s="42" t="s">
        <v>48</v>
      </c>
      <c r="F124" s="43">
        <v>100</v>
      </c>
      <c r="G124" s="43">
        <v>0.5</v>
      </c>
      <c r="H124" s="43">
        <v>0</v>
      </c>
      <c r="I124" s="43">
        <v>27</v>
      </c>
      <c r="J124" s="43">
        <v>110</v>
      </c>
      <c r="K124" s="44">
        <v>118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47.309999999999995</v>
      </c>
      <c r="H127" s="19">
        <f t="shared" si="62"/>
        <v>19.36</v>
      </c>
      <c r="I127" s="19">
        <f t="shared" si="62"/>
        <v>120.03999999999999</v>
      </c>
      <c r="J127" s="19">
        <f t="shared" si="62"/>
        <v>767.6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590</v>
      </c>
      <c r="G138" s="32">
        <f t="shared" ref="G138" si="66">G127+G137</f>
        <v>47.309999999999995</v>
      </c>
      <c r="H138" s="32">
        <f t="shared" ref="H138" si="67">H127+H137</f>
        <v>19.36</v>
      </c>
      <c r="I138" s="32">
        <f t="shared" ref="I138" si="68">I127+I137</f>
        <v>120.03999999999999</v>
      </c>
      <c r="J138" s="32">
        <f t="shared" ref="J138:L138" si="69">J127+J137</f>
        <v>767.6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100</v>
      </c>
      <c r="G139" s="40">
        <v>11.33</v>
      </c>
      <c r="H139" s="40">
        <v>11.33</v>
      </c>
      <c r="I139" s="40">
        <v>3.42</v>
      </c>
      <c r="J139" s="40">
        <v>160</v>
      </c>
      <c r="K139" s="41">
        <v>210</v>
      </c>
      <c r="L139" s="40"/>
    </row>
    <row r="140" spans="1:12" ht="15">
      <c r="A140" s="23"/>
      <c r="B140" s="15"/>
      <c r="C140" s="11"/>
      <c r="D140" s="6"/>
      <c r="E140" s="42" t="s">
        <v>41</v>
      </c>
      <c r="F140" s="43">
        <v>150</v>
      </c>
      <c r="G140" s="43">
        <v>8.2100000000000009</v>
      </c>
      <c r="H140" s="43">
        <v>6.52</v>
      </c>
      <c r="I140" s="43">
        <v>42.76</v>
      </c>
      <c r="J140" s="43">
        <v>262.5</v>
      </c>
      <c r="K140" s="44">
        <v>243</v>
      </c>
      <c r="L140" s="43"/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0.12</v>
      </c>
      <c r="H141" s="43">
        <v>0</v>
      </c>
      <c r="I141" s="43">
        <v>15</v>
      </c>
      <c r="J141" s="43">
        <v>60</v>
      </c>
      <c r="K141" s="44">
        <v>503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3.8</v>
      </c>
      <c r="H142" s="43">
        <v>0.4</v>
      </c>
      <c r="I142" s="43">
        <v>22.6</v>
      </c>
      <c r="J142" s="43">
        <v>118</v>
      </c>
      <c r="K142" s="44" t="s">
        <v>43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23.46</v>
      </c>
      <c r="H146" s="19">
        <f t="shared" si="70"/>
        <v>18.25</v>
      </c>
      <c r="I146" s="19">
        <f t="shared" si="70"/>
        <v>83.78</v>
      </c>
      <c r="J146" s="19">
        <f t="shared" si="70"/>
        <v>600.5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23.46</v>
      </c>
      <c r="H157" s="32">
        <f t="shared" ref="H157" si="75">H146+H156</f>
        <v>18.25</v>
      </c>
      <c r="I157" s="32">
        <f t="shared" ref="I157" si="76">I146+I156</f>
        <v>83.78</v>
      </c>
      <c r="J157" s="32">
        <f t="shared" ref="J157:L157" si="77">J146+J156</f>
        <v>600.5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120</v>
      </c>
      <c r="G158" s="40">
        <v>7.49</v>
      </c>
      <c r="H158" s="40">
        <v>7.64</v>
      </c>
      <c r="I158" s="40">
        <v>5.63</v>
      </c>
      <c r="J158" s="40">
        <v>136.55000000000001</v>
      </c>
      <c r="K158" s="41" t="s">
        <v>60</v>
      </c>
      <c r="L158" s="40"/>
    </row>
    <row r="159" spans="1:12" ht="15">
      <c r="A159" s="23"/>
      <c r="B159" s="15"/>
      <c r="C159" s="11"/>
      <c r="D159" s="6"/>
      <c r="E159" s="42" t="s">
        <v>46</v>
      </c>
      <c r="F159" s="43">
        <v>150</v>
      </c>
      <c r="G159" s="43">
        <v>3.2</v>
      </c>
      <c r="H159" s="43">
        <v>6.06</v>
      </c>
      <c r="I159" s="43">
        <v>23.3</v>
      </c>
      <c r="J159" s="43">
        <v>160.47</v>
      </c>
      <c r="K159" s="44">
        <v>434</v>
      </c>
      <c r="L159" s="43"/>
    </row>
    <row r="160" spans="1:12" ht="1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0.3</v>
      </c>
      <c r="H160" s="43">
        <v>0</v>
      </c>
      <c r="I160" s="43">
        <v>20.100000000000001</v>
      </c>
      <c r="J160" s="43">
        <v>81</v>
      </c>
      <c r="K160" s="44">
        <v>512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3.8</v>
      </c>
      <c r="H161" s="43">
        <v>0.4</v>
      </c>
      <c r="I161" s="43">
        <v>22.6</v>
      </c>
      <c r="J161" s="43">
        <v>118</v>
      </c>
      <c r="K161" s="44" t="s">
        <v>43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14.790000000000003</v>
      </c>
      <c r="H165" s="19">
        <f t="shared" si="78"/>
        <v>14.1</v>
      </c>
      <c r="I165" s="19">
        <f t="shared" si="78"/>
        <v>71.63</v>
      </c>
      <c r="J165" s="19">
        <f t="shared" si="78"/>
        <v>496.02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520</v>
      </c>
      <c r="G176" s="32">
        <f t="shared" ref="G176" si="82">G165+G175</f>
        <v>14.790000000000003</v>
      </c>
      <c r="H176" s="32">
        <f t="shared" ref="H176" si="83">H165+H175</f>
        <v>14.1</v>
      </c>
      <c r="I176" s="32">
        <f t="shared" ref="I176" si="84">I165+I175</f>
        <v>71.63</v>
      </c>
      <c r="J176" s="32">
        <f t="shared" ref="J176:L176" si="85">J165+J175</f>
        <v>496.02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200</v>
      </c>
      <c r="G177" s="40">
        <v>18.920000000000002</v>
      </c>
      <c r="H177" s="40">
        <v>20.69</v>
      </c>
      <c r="I177" s="40">
        <v>19.77</v>
      </c>
      <c r="J177" s="40">
        <v>337.6</v>
      </c>
      <c r="K177" s="41">
        <v>401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0.12</v>
      </c>
      <c r="H179" s="43">
        <v>0</v>
      </c>
      <c r="I179" s="43">
        <v>15</v>
      </c>
      <c r="J179" s="43">
        <v>60</v>
      </c>
      <c r="K179" s="44">
        <v>503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3.8</v>
      </c>
      <c r="H180" s="43">
        <v>0.4</v>
      </c>
      <c r="I180" s="43">
        <v>22.6</v>
      </c>
      <c r="J180" s="43">
        <v>118</v>
      </c>
      <c r="K180" s="44" t="s">
        <v>43</v>
      </c>
      <c r="L180" s="43"/>
    </row>
    <row r="181" spans="1:12" ht="1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0.5</v>
      </c>
      <c r="H181" s="43">
        <v>0</v>
      </c>
      <c r="I181" s="43">
        <v>27</v>
      </c>
      <c r="J181" s="43">
        <v>110</v>
      </c>
      <c r="K181" s="44">
        <v>118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23.340000000000003</v>
      </c>
      <c r="H184" s="19">
        <f t="shared" si="86"/>
        <v>21.09</v>
      </c>
      <c r="I184" s="19">
        <f t="shared" si="86"/>
        <v>84.37</v>
      </c>
      <c r="J184" s="19">
        <f t="shared" si="86"/>
        <v>625.6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23.340000000000003</v>
      </c>
      <c r="H195" s="32">
        <f t="shared" ref="H195" si="91">H184+H194</f>
        <v>21.09</v>
      </c>
      <c r="I195" s="32">
        <f t="shared" ref="I195" si="92">I184+I194</f>
        <v>84.37</v>
      </c>
      <c r="J195" s="32">
        <f t="shared" ref="J195:L195" si="93">J184+J194</f>
        <v>625.6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25.989000000000004</v>
      </c>
      <c r="H196" s="34">
        <f t="shared" si="94"/>
        <v>16.972000000000001</v>
      </c>
      <c r="I196" s="34">
        <f t="shared" si="94"/>
        <v>90.81</v>
      </c>
      <c r="J196" s="34">
        <f t="shared" si="94"/>
        <v>621.09300000000007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2025-01-09T11:07:54Z</dcterms:modified>
</cp:coreProperties>
</file>